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defaultThemeVersion="124226"/>
  <xr:revisionPtr revIDLastSave="0" documentId="13_ncr:1_{6415C1BB-F25C-4CD7-8334-E91570E6B665}" xr6:coauthVersionLast="46" xr6:coauthVersionMax="46" xr10:uidLastSave="{00000000-0000-0000-0000-000000000000}"/>
  <bookViews>
    <workbookView xWindow="-120" yWindow="-120" windowWidth="29040" windowHeight="17790" xr2:uid="{00000000-000D-0000-FFFF-FFFF00000000}"/>
  </bookViews>
  <sheets>
    <sheet name="Trapeza_Pa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M41" i="1"/>
  <c r="N41" i="1" s="1"/>
  <c r="E41" i="1"/>
  <c r="M34" i="1"/>
  <c r="N34" i="1" s="1"/>
  <c r="E34" i="1"/>
  <c r="E36" i="1" l="1"/>
  <c r="M36" i="1"/>
  <c r="N36" i="1" s="1"/>
  <c r="M37" i="1"/>
  <c r="M38" i="1"/>
  <c r="M39" i="1"/>
  <c r="M40" i="1"/>
  <c r="N16" i="1" l="1"/>
  <c r="E40" i="1"/>
  <c r="N40" i="1"/>
  <c r="M23" i="1"/>
  <c r="M22" i="1"/>
  <c r="M20" i="1"/>
  <c r="M24" i="1" l="1"/>
  <c r="M25" i="1"/>
  <c r="E30" i="1"/>
  <c r="E32" i="1"/>
  <c r="E33" i="1"/>
  <c r="E35" i="1"/>
  <c r="E37" i="1"/>
  <c r="E38" i="1"/>
  <c r="E39" i="1"/>
  <c r="M21" i="1"/>
  <c r="M32" i="1"/>
  <c r="N32" i="1" s="1"/>
  <c r="M30" i="1"/>
  <c r="N30" i="1" s="1"/>
  <c r="M31" i="1"/>
  <c r="N31" i="1" s="1"/>
  <c r="M42" i="1"/>
  <c r="N39" i="1"/>
  <c r="N38" i="1"/>
  <c r="N37" i="1"/>
  <c r="M35" i="1"/>
  <c r="N35" i="1" s="1"/>
  <c r="M33" i="1"/>
  <c r="N33" i="1" s="1"/>
  <c r="E31" i="1"/>
  <c r="J18" i="1"/>
  <c r="E42" i="1" l="1"/>
  <c r="N42" i="1"/>
</calcChain>
</file>

<file path=xl/sharedStrings.xml><?xml version="1.0" encoding="utf-8"?>
<sst xmlns="http://schemas.openxmlformats.org/spreadsheetml/2006/main" count="58" uniqueCount="35">
  <si>
    <t>Екземпляр за Содексо Пасс България</t>
  </si>
  <si>
    <t>Екземпляр за Tърговеца</t>
  </si>
  <si>
    <t xml:space="preserve">Попълва се от Търговеца  </t>
  </si>
  <si>
    <t>Дата на изпращане или подаване на ваучери Трапеза Pass на гише</t>
  </si>
  <si>
    <t>Код на Търговския Обект</t>
  </si>
  <si>
    <t>Hаименование на фирмата</t>
  </si>
  <si>
    <t>Адрес</t>
  </si>
  <si>
    <t>ДДС №</t>
  </si>
  <si>
    <t>БУЛСТАТ</t>
  </si>
  <si>
    <t>Начин на подаване</t>
  </si>
  <si>
    <t xml:space="preserve">На гише  </t>
  </si>
  <si>
    <t xml:space="preserve">  По пощата   </t>
  </si>
  <si>
    <t xml:space="preserve">    С куриерски фирми  </t>
  </si>
  <si>
    <t xml:space="preserve">     По пощата   </t>
  </si>
  <si>
    <t xml:space="preserve"> С куриерски фирми  </t>
  </si>
  <si>
    <t xml:space="preserve">Номинална </t>
  </si>
  <si>
    <t>Брой ваучери</t>
  </si>
  <si>
    <t>Обща стойност</t>
  </si>
  <si>
    <t>стойност</t>
  </si>
  <si>
    <t>Общо</t>
  </si>
  <si>
    <t>Попълва се от Оператора</t>
  </si>
  <si>
    <t xml:space="preserve">     Служебно</t>
  </si>
  <si>
    <t>Работно време на гише:</t>
  </si>
  <si>
    <t>От Понеделник до Петък: 09.00 - 12.00 ч.</t>
  </si>
  <si>
    <t>Адрес за кореспонденция</t>
  </si>
  <si>
    <t>E-mail : affiliates.svc.bg@sodexo.com</t>
  </si>
  <si>
    <t>www.sodexo.bg</t>
  </si>
  <si>
    <t xml:space="preserve">                            </t>
  </si>
  <si>
    <t xml:space="preserve">                                 </t>
  </si>
  <si>
    <t>РАЗПИСКА ЗА ОСРЕБРЯВАНЕ</t>
  </si>
  <si>
    <t>A</t>
  </si>
  <si>
    <t>B</t>
  </si>
  <si>
    <t>A1</t>
  </si>
  <si>
    <t>Телефон : 02 489 98 10 /  Факс: 02 489 57 54</t>
  </si>
  <si>
    <t xml:space="preserve"> Содексо Пасс България ЕООД : ул. “Бизнес Парк София” №1, сгр.12, вх А, ет.1, офис 105, Младост 4, София 1766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</si>
</sst>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лв&quot;;[Red]\-#,##0\ &quot;лв&quot;"/>
    <numFmt numFmtId="165" formatCode="#,##0.00\ &quot;лв&quot;;[Red]\-#,##0.00\ &quot;лв&quot;"/>
    <numFmt numFmtId="166" formatCode="#,##0.00\ &quot;лв&quot;;[Red]#,##0.00\ &quot;лв&quot;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Courier New"/>
      <family val="3"/>
    </font>
    <font>
      <b/>
      <i/>
      <sz val="8"/>
      <color indexed="8"/>
      <name val="Courier New"/>
      <family val="3"/>
    </font>
    <font>
      <b/>
      <sz val="8"/>
      <color indexed="8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Courier New"/>
      <family val="3"/>
    </font>
    <font>
      <b/>
      <i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11"/>
      <color theme="5" tint="-0.249977111117893"/>
      <name val="Calibri"/>
      <family val="2"/>
      <charset val="204"/>
      <scheme val="minor"/>
    </font>
    <font>
      <b/>
      <sz val="8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1F9FB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2" fillId="0" borderId="6" xfId="0" applyFont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0" borderId="6" xfId="0" applyBorder="1" applyProtection="1">
      <protection hidden="1"/>
    </xf>
    <xf numFmtId="0" fontId="2" fillId="0" borderId="4" xfId="0" applyFont="1" applyBorder="1" applyAlignment="1" applyProtection="1">
      <alignment vertical="top"/>
      <protection hidden="1"/>
    </xf>
    <xf numFmtId="0" fontId="0" fillId="0" borderId="6" xfId="0" applyBorder="1" applyAlignment="1" applyProtection="1">
      <alignment vertical="top"/>
      <protection hidden="1"/>
    </xf>
    <xf numFmtId="0" fontId="0" fillId="0" borderId="9" xfId="0" applyBorder="1" applyAlignment="1" applyProtection="1">
      <alignment vertical="top"/>
      <protection hidden="1"/>
    </xf>
    <xf numFmtId="0" fontId="2" fillId="0" borderId="6" xfId="0" applyFont="1" applyBorder="1" applyAlignment="1" applyProtection="1">
      <alignment vertical="top"/>
      <protection hidden="1"/>
    </xf>
    <xf numFmtId="0" fontId="0" fillId="2" borderId="2" xfId="0" applyFill="1" applyBorder="1" applyProtection="1">
      <protection hidden="1"/>
    </xf>
    <xf numFmtId="0" fontId="0" fillId="0" borderId="2" xfId="0" applyBorder="1" applyProtection="1">
      <protection hidden="1"/>
    </xf>
    <xf numFmtId="0" fontId="2" fillId="0" borderId="4" xfId="0" applyFont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0" borderId="9" xfId="0" applyFont="1" applyBorder="1" applyProtection="1">
      <protection hidden="1"/>
    </xf>
    <xf numFmtId="0" fontId="0" fillId="0" borderId="7" xfId="0" applyBorder="1" applyProtection="1">
      <protection hidden="1"/>
    </xf>
    <xf numFmtId="0" fontId="8" fillId="2" borderId="13" xfId="0" applyFont="1" applyFill="1" applyBorder="1" applyAlignment="1" applyProtection="1">
      <alignment horizontal="center" vertical="top" wrapText="1"/>
      <protection hidden="1"/>
    </xf>
    <xf numFmtId="0" fontId="0" fillId="2" borderId="14" xfId="0" applyFill="1" applyBorder="1" applyProtection="1">
      <protection hidden="1"/>
    </xf>
    <xf numFmtId="0" fontId="8" fillId="2" borderId="15" xfId="0" applyFont="1" applyFill="1" applyBorder="1" applyAlignment="1" applyProtection="1">
      <protection hidden="1"/>
    </xf>
    <xf numFmtId="0" fontId="8" fillId="2" borderId="16" xfId="0" applyFont="1" applyFill="1" applyBorder="1" applyAlignment="1" applyProtection="1">
      <alignment horizontal="center" vertical="top" wrapText="1"/>
      <protection hidden="1"/>
    </xf>
    <xf numFmtId="0" fontId="8" fillId="2" borderId="15" xfId="0" applyFont="1" applyFill="1" applyBorder="1" applyAlignment="1" applyProtection="1">
      <alignment vertical="center"/>
      <protection hidden="1"/>
    </xf>
    <xf numFmtId="0" fontId="0" fillId="2" borderId="17" xfId="0" applyFill="1" applyBorder="1" applyProtection="1">
      <protection hidden="1"/>
    </xf>
    <xf numFmtId="0" fontId="8" fillId="2" borderId="18" xfId="0" applyFont="1" applyFill="1" applyBorder="1" applyAlignment="1" applyProtection="1">
      <alignment horizontal="center" vertical="top" wrapText="1"/>
      <protection hidden="1"/>
    </xf>
    <xf numFmtId="0" fontId="8" fillId="2" borderId="19" xfId="0" applyFont="1" applyFill="1" applyBorder="1" applyAlignment="1" applyProtection="1">
      <alignment vertical="center"/>
      <protection hidden="1"/>
    </xf>
    <xf numFmtId="0" fontId="0" fillId="2" borderId="20" xfId="0" applyFill="1" applyBorder="1" applyProtection="1">
      <protection hidden="1"/>
    </xf>
    <xf numFmtId="164" fontId="2" fillId="0" borderId="21" xfId="0" applyNumberFormat="1" applyFont="1" applyBorder="1" applyProtection="1">
      <protection hidden="1"/>
    </xf>
    <xf numFmtId="0" fontId="0" fillId="2" borderId="22" xfId="0" applyFill="1" applyBorder="1" applyProtection="1">
      <protection hidden="1"/>
    </xf>
    <xf numFmtId="0" fontId="0" fillId="2" borderId="23" xfId="0" applyFill="1" applyBorder="1" applyProtection="1">
      <protection hidden="1"/>
    </xf>
    <xf numFmtId="0" fontId="2" fillId="0" borderId="24" xfId="0" applyFont="1" applyBorder="1" applyProtection="1">
      <protection hidden="1"/>
    </xf>
    <xf numFmtId="0" fontId="0" fillId="2" borderId="25" xfId="0" applyFill="1" applyBorder="1" applyProtection="1">
      <protection hidden="1"/>
    </xf>
    <xf numFmtId="0" fontId="13" fillId="0" borderId="0" xfId="1" applyAlignment="1" applyProtection="1"/>
    <xf numFmtId="0" fontId="8" fillId="0" borderId="16" xfId="0" applyFont="1" applyFill="1" applyBorder="1" applyAlignment="1" applyProtection="1">
      <protection hidden="1"/>
    </xf>
    <xf numFmtId="0" fontId="0" fillId="0" borderId="26" xfId="0" applyFill="1" applyBorder="1" applyProtection="1">
      <protection hidden="1"/>
    </xf>
    <xf numFmtId="0" fontId="8" fillId="0" borderId="18" xfId="0" applyFont="1" applyFill="1" applyBorder="1" applyAlignment="1" applyProtection="1">
      <alignment vertical="center"/>
      <protection hidden="1"/>
    </xf>
    <xf numFmtId="0" fontId="0" fillId="0" borderId="27" xfId="0" applyFill="1" applyBorder="1" applyProtection="1">
      <protection hidden="1"/>
    </xf>
    <xf numFmtId="3" fontId="10" fillId="0" borderId="24" xfId="0" applyNumberFormat="1" applyFont="1" applyFill="1" applyBorder="1" applyAlignment="1" applyProtection="1">
      <alignment horizontal="right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165" fontId="2" fillId="0" borderId="29" xfId="0" applyNumberFormat="1" applyFont="1" applyBorder="1" applyAlignment="1" applyProtection="1">
      <alignment horizontal="right"/>
      <protection hidden="1"/>
    </xf>
    <xf numFmtId="3" fontId="9" fillId="0" borderId="28" xfId="0" applyNumberFormat="1" applyFont="1" applyFill="1" applyBorder="1" applyAlignment="1" applyProtection="1">
      <alignment horizontal="right"/>
    </xf>
    <xf numFmtId="3" fontId="9" fillId="0" borderId="21" xfId="0" applyNumberFormat="1" applyFont="1" applyFill="1" applyBorder="1" applyAlignment="1" applyProtection="1">
      <alignment horizontal="right"/>
    </xf>
    <xf numFmtId="0" fontId="8" fillId="0" borderId="6" xfId="0" applyFont="1" applyBorder="1" applyProtection="1"/>
    <xf numFmtId="0" fontId="8" fillId="2" borderId="4" xfId="0" applyFont="1" applyFill="1" applyBorder="1" applyAlignment="1" applyProtection="1">
      <alignment horizontal="center" vertical="top" wrapText="1"/>
      <protection hidden="1"/>
    </xf>
    <xf numFmtId="0" fontId="0" fillId="2" borderId="30" xfId="0" applyFill="1" applyBorder="1" applyProtection="1">
      <protection hidden="1"/>
    </xf>
    <xf numFmtId="0" fontId="8" fillId="0" borderId="31" xfId="0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165" fontId="2" fillId="0" borderId="14" xfId="0" applyNumberFormat="1" applyFont="1" applyBorder="1" applyAlignment="1" applyProtection="1">
      <alignment horizontal="right"/>
      <protection hidden="1"/>
    </xf>
    <xf numFmtId="0" fontId="0" fillId="0" borderId="33" xfId="0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0" fillId="0" borderId="20" xfId="0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10" fillId="0" borderId="25" xfId="0" applyFont="1" applyFill="1" applyBorder="1" applyProtection="1">
      <protection hidden="1"/>
    </xf>
    <xf numFmtId="0" fontId="0" fillId="0" borderId="16" xfId="0" applyFill="1" applyBorder="1" applyProtection="1">
      <protection hidden="1"/>
    </xf>
    <xf numFmtId="3" fontId="9" fillId="0" borderId="14" xfId="0" applyNumberFormat="1" applyFont="1" applyFill="1" applyBorder="1" applyAlignment="1" applyProtection="1">
      <alignment horizontal="right"/>
    </xf>
    <xf numFmtId="0" fontId="0" fillId="0" borderId="9" xfId="0" applyBorder="1" applyProtection="1">
      <protection hidden="1"/>
    </xf>
    <xf numFmtId="0" fontId="8" fillId="0" borderId="19" xfId="0" applyFont="1" applyBorder="1" applyAlignment="1" applyProtection="1">
      <alignment vertical="center"/>
      <protection hidden="1"/>
    </xf>
    <xf numFmtId="166" fontId="9" fillId="2" borderId="34" xfId="0" applyNumberFormat="1" applyFont="1" applyFill="1" applyBorder="1" applyProtection="1">
      <protection hidden="1"/>
    </xf>
    <xf numFmtId="166" fontId="9" fillId="2" borderId="28" xfId="0" applyNumberFormat="1" applyFont="1" applyFill="1" applyBorder="1" applyProtection="1">
      <protection hidden="1"/>
    </xf>
    <xf numFmtId="166" fontId="10" fillId="0" borderId="35" xfId="0" applyNumberFormat="1" applyFont="1" applyFill="1" applyBorder="1" applyAlignment="1" applyProtection="1">
      <alignment horizontal="right"/>
      <protection hidden="1"/>
    </xf>
    <xf numFmtId="164" fontId="2" fillId="0" borderId="29" xfId="0" applyNumberFormat="1" applyFont="1" applyBorder="1" applyProtection="1">
      <protection hidden="1"/>
    </xf>
    <xf numFmtId="166" fontId="9" fillId="2" borderId="30" xfId="0" applyNumberFormat="1" applyFont="1" applyFill="1" applyBorder="1" applyProtection="1">
      <protection hidden="1"/>
    </xf>
    <xf numFmtId="3" fontId="10" fillId="0" borderId="36" xfId="0" applyNumberFormat="1" applyFont="1" applyFill="1" applyBorder="1" applyAlignment="1" applyProtection="1">
      <alignment horizontal="right"/>
      <protection hidden="1"/>
    </xf>
    <xf numFmtId="166" fontId="10" fillId="0" borderId="37" xfId="0" applyNumberFormat="1" applyFont="1" applyFill="1" applyBorder="1" applyAlignment="1" applyProtection="1">
      <alignment horizontal="right"/>
      <protection hidden="1"/>
    </xf>
    <xf numFmtId="0" fontId="0" fillId="2" borderId="1" xfId="0" applyFill="1" applyBorder="1" applyProtection="1"/>
    <xf numFmtId="0" fontId="0" fillId="2" borderId="2" xfId="0" applyFill="1" applyBorder="1" applyProtection="1"/>
    <xf numFmtId="0" fontId="1" fillId="2" borderId="2" xfId="0" applyFont="1" applyFill="1" applyBorder="1" applyProtection="1"/>
    <xf numFmtId="0" fontId="0" fillId="3" borderId="2" xfId="0" applyFill="1" applyBorder="1" applyProtection="1"/>
    <xf numFmtId="0" fontId="0" fillId="0" borderId="2" xfId="0" applyBorder="1" applyProtection="1"/>
    <xf numFmtId="0" fontId="0" fillId="2" borderId="3" xfId="0" applyFill="1" applyBorder="1" applyProtection="1"/>
    <xf numFmtId="0" fontId="0" fillId="0" borderId="0" xfId="0" applyProtection="1"/>
    <xf numFmtId="0" fontId="2" fillId="2" borderId="4" xfId="0" applyFont="1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Protection="1"/>
    <xf numFmtId="0" fontId="0" fillId="3" borderId="0" xfId="0" applyFill="1" applyBorder="1" applyProtection="1"/>
    <xf numFmtId="0" fontId="2" fillId="2" borderId="0" xfId="0" applyFont="1" applyFill="1" applyBorder="1" applyProtection="1"/>
    <xf numFmtId="0" fontId="0" fillId="2" borderId="5" xfId="0" applyFill="1" applyBorder="1" applyProtection="1"/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4" xfId="0" applyFill="1" applyBorder="1" applyProtection="1"/>
    <xf numFmtId="0" fontId="6" fillId="2" borderId="0" xfId="0" applyFont="1" applyFill="1" applyBorder="1" applyProtection="1"/>
    <xf numFmtId="0" fontId="7" fillId="0" borderId="0" xfId="0" applyFont="1" applyBorder="1" applyProtection="1"/>
    <xf numFmtId="0" fontId="0" fillId="2" borderId="7" xfId="0" applyFill="1" applyBorder="1" applyProtection="1"/>
    <xf numFmtId="0" fontId="0" fillId="0" borderId="7" xfId="0" applyBorder="1" applyProtection="1"/>
    <xf numFmtId="14" fontId="1" fillId="0" borderId="6" xfId="0" applyNumberFormat="1" applyFont="1" applyBorder="1" applyProtection="1"/>
    <xf numFmtId="0" fontId="0" fillId="0" borderId="8" xfId="0" applyBorder="1" applyProtection="1"/>
    <xf numFmtId="0" fontId="0" fillId="2" borderId="8" xfId="0" applyFill="1" applyBorder="1" applyProtection="1"/>
    <xf numFmtId="0" fontId="0" fillId="0" borderId="5" xfId="0" applyBorder="1" applyProtection="1"/>
    <xf numFmtId="0" fontId="2" fillId="2" borderId="9" xfId="0" applyFont="1" applyFill="1" applyBorder="1" applyProtection="1"/>
    <xf numFmtId="0" fontId="2" fillId="2" borderId="7" xfId="0" applyFont="1" applyFill="1" applyBorder="1" applyProtection="1"/>
    <xf numFmtId="0" fontId="7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/>
    </xf>
    <xf numFmtId="0" fontId="3" fillId="0" borderId="0" xfId="0" applyFont="1" applyBorder="1" applyProtection="1"/>
    <xf numFmtId="0" fontId="8" fillId="0" borderId="0" xfId="0" applyFont="1" applyBorder="1" applyProtection="1"/>
    <xf numFmtId="3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11" fillId="2" borderId="9" xfId="0" applyFont="1" applyFill="1" applyBorder="1" applyProtection="1"/>
    <xf numFmtId="0" fontId="0" fillId="0" borderId="9" xfId="0" applyBorder="1" applyProtection="1"/>
    <xf numFmtId="0" fontId="0" fillId="2" borderId="6" xfId="0" applyFill="1" applyBorder="1" applyProtection="1"/>
    <xf numFmtId="0" fontId="8" fillId="2" borderId="4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8" fillId="2" borderId="4" xfId="0" applyFont="1" applyFill="1" applyBorder="1" applyProtection="1"/>
    <xf numFmtId="0" fontId="14" fillId="2" borderId="0" xfId="0" applyFont="1" applyFill="1" applyBorder="1" applyProtection="1"/>
    <xf numFmtId="0" fontId="8" fillId="2" borderId="0" xfId="0" applyFont="1" applyFill="1" applyBorder="1" applyProtection="1"/>
    <xf numFmtId="0" fontId="1" fillId="2" borderId="0" xfId="0" applyFont="1" applyFill="1" applyBorder="1" applyProtection="1"/>
    <xf numFmtId="0" fontId="0" fillId="3" borderId="11" xfId="0" applyFill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5" fillId="0" borderId="9" xfId="0" applyFont="1" applyBorder="1" applyProtection="1"/>
    <xf numFmtId="0" fontId="0" fillId="3" borderId="6" xfId="0" applyFill="1" applyBorder="1" applyProtection="1"/>
    <xf numFmtId="0" fontId="0" fillId="3" borderId="0" xfId="0" applyFill="1" applyProtection="1"/>
    <xf numFmtId="0" fontId="16" fillId="2" borderId="5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165" fontId="2" fillId="0" borderId="21" xfId="0" applyNumberFormat="1" applyFont="1" applyBorder="1" applyProtection="1">
      <protection hidden="1"/>
    </xf>
    <xf numFmtId="3" fontId="9" fillId="4" borderId="32" xfId="0" applyNumberFormat="1" applyFont="1" applyFill="1" applyBorder="1" applyAlignment="1" applyProtection="1">
      <alignment horizontal="right"/>
      <protection locked="0"/>
    </xf>
    <xf numFmtId="3" fontId="9" fillId="4" borderId="21" xfId="0" applyNumberFormat="1" applyFont="1" applyFill="1" applyBorder="1" applyAlignment="1" applyProtection="1">
      <alignment horizontal="right"/>
      <protection locked="0"/>
    </xf>
    <xf numFmtId="3" fontId="9" fillId="4" borderId="28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2" fillId="2" borderId="10" xfId="0" applyFont="1" applyFill="1" applyBorder="1" applyAlignment="1" applyProtection="1">
      <alignment horizontal="left" vertical="center"/>
      <protection hidden="1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16" fillId="2" borderId="31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0" fillId="4" borderId="7" xfId="0" applyFill="1" applyBorder="1" applyAlignment="1" applyProtection="1">
      <alignment horizontal="left" vertical="center" wrapText="1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2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7" xfId="0" applyNumberFormat="1" applyBorder="1" applyAlignment="1" applyProtection="1">
      <alignment horizontal="left" vertical="center" wrapText="1"/>
      <protection locked="0"/>
    </xf>
    <xf numFmtId="0" fontId="0" fillId="0" borderId="8" xfId="0" applyNumberFormat="1" applyBorder="1" applyAlignment="1" applyProtection="1">
      <alignment wrapText="1"/>
      <protection locked="0"/>
    </xf>
    <xf numFmtId="0" fontId="15" fillId="0" borderId="9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15" fillId="0" borderId="9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9" xfId="0" applyNumberFormat="1" applyFont="1" applyBorder="1" applyAlignment="1" applyProtection="1">
      <alignment horizontal="left"/>
    </xf>
    <xf numFmtId="0" fontId="2" fillId="0" borderId="7" xfId="0" applyNumberFormat="1" applyFont="1" applyBorder="1" applyAlignment="1" applyProtection="1">
      <alignment horizontal="left"/>
    </xf>
    <xf numFmtId="0" fontId="2" fillId="0" borderId="8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1F9FB"/>
      <color rgb="FFE4E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25</xdr:row>
      <xdr:rowOff>38100</xdr:rowOff>
    </xdr:from>
    <xdr:to>
      <xdr:col>3</xdr:col>
      <xdr:colOff>542925</xdr:colOff>
      <xdr:row>25</xdr:row>
      <xdr:rowOff>133350</xdr:rowOff>
    </xdr:to>
    <xdr:sp macro="" textlink="">
      <xdr:nvSpPr>
        <xdr:cNvPr id="1101" name="Rectangle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/>
        </xdr:cNvSpPr>
      </xdr:nvSpPr>
      <xdr:spPr bwMode="auto">
        <a:xfrm>
          <a:off x="2000250" y="3800475"/>
          <a:ext cx="85725" cy="95250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742950</xdr:colOff>
      <xdr:row>25</xdr:row>
      <xdr:rowOff>38100</xdr:rowOff>
    </xdr:from>
    <xdr:to>
      <xdr:col>4</xdr:col>
      <xdr:colOff>828675</xdr:colOff>
      <xdr:row>25</xdr:row>
      <xdr:rowOff>133350</xdr:rowOff>
    </xdr:to>
    <xdr:sp macro="" textlink="">
      <xdr:nvSpPr>
        <xdr:cNvPr id="1102" name="Rectangle 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2857500" y="3800475"/>
          <a:ext cx="85725" cy="95250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25</xdr:row>
      <xdr:rowOff>47625</xdr:rowOff>
    </xdr:from>
    <xdr:to>
      <xdr:col>7</xdr:col>
      <xdr:colOff>381000</xdr:colOff>
      <xdr:row>25</xdr:row>
      <xdr:rowOff>142875</xdr:rowOff>
    </xdr:to>
    <xdr:sp macro="" textlink="">
      <xdr:nvSpPr>
        <xdr:cNvPr id="1103" name="Rectangle 4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/>
        </xdr:cNvSpPr>
      </xdr:nvSpPr>
      <xdr:spPr bwMode="auto">
        <a:xfrm>
          <a:off x="4410075" y="3810000"/>
          <a:ext cx="85725" cy="95250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219075</xdr:colOff>
      <xdr:row>32</xdr:row>
      <xdr:rowOff>123825</xdr:rowOff>
    </xdr:from>
    <xdr:to>
      <xdr:col>7</xdr:col>
      <xdr:colOff>1001346</xdr:colOff>
      <xdr:row>43</xdr:row>
      <xdr:rowOff>109904</xdr:rowOff>
    </xdr:to>
    <xdr:sp macro="" textlink="">
      <xdr:nvSpPr>
        <xdr:cNvPr id="1028" name="Rectangle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3305175" y="5324475"/>
          <a:ext cx="1810971" cy="1329104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algn="ctr"/>
          <a:r>
            <a:rPr lang="bg-BG" sz="800" b="1" i="1">
              <a:latin typeface="Arial" pitchFamily="34" charset="0"/>
              <a:cs typeface="Arial" pitchFamily="34" charset="0"/>
            </a:rPr>
            <a:t>Подпис и печат на</a:t>
          </a:r>
        </a:p>
        <a:p>
          <a:pPr algn="ctr"/>
          <a:r>
            <a:rPr lang="bg-BG" sz="800" b="1" i="1">
              <a:latin typeface="Arial" pitchFamily="34" charset="0"/>
              <a:cs typeface="Arial" pitchFamily="34" charset="0"/>
            </a:rPr>
            <a:t>Търговеца</a:t>
          </a:r>
          <a:endParaRPr lang="en-US" sz="800" b="1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457200</xdr:colOff>
      <xdr:row>25</xdr:row>
      <xdr:rowOff>38100</xdr:rowOff>
    </xdr:from>
    <xdr:to>
      <xdr:col>12</xdr:col>
      <xdr:colOff>542925</xdr:colOff>
      <xdr:row>25</xdr:row>
      <xdr:rowOff>133350</xdr:rowOff>
    </xdr:to>
    <xdr:sp macro="" textlink="">
      <xdr:nvSpPr>
        <xdr:cNvPr id="1105" name="Rectangle 6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>
          <a:off x="7353300" y="3800475"/>
          <a:ext cx="85725" cy="95250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800100</xdr:colOff>
      <xdr:row>25</xdr:row>
      <xdr:rowOff>38100</xdr:rowOff>
    </xdr:from>
    <xdr:to>
      <xdr:col>13</xdr:col>
      <xdr:colOff>885825</xdr:colOff>
      <xdr:row>25</xdr:row>
      <xdr:rowOff>133350</xdr:rowOff>
    </xdr:to>
    <xdr:sp macro="" textlink="">
      <xdr:nvSpPr>
        <xdr:cNvPr id="1106" name="Rectangle 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rrowheads="1"/>
        </xdr:cNvSpPr>
      </xdr:nvSpPr>
      <xdr:spPr bwMode="auto">
        <a:xfrm>
          <a:off x="8277225" y="3800475"/>
          <a:ext cx="85725" cy="95250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400050</xdr:colOff>
      <xdr:row>25</xdr:row>
      <xdr:rowOff>47625</xdr:rowOff>
    </xdr:from>
    <xdr:to>
      <xdr:col>15</xdr:col>
      <xdr:colOff>485775</xdr:colOff>
      <xdr:row>25</xdr:row>
      <xdr:rowOff>142875</xdr:rowOff>
    </xdr:to>
    <xdr:sp macro="" textlink="">
      <xdr:nvSpPr>
        <xdr:cNvPr id="1107" name="Rectangle 8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/>
        </xdr:cNvSpPr>
      </xdr:nvSpPr>
      <xdr:spPr bwMode="auto">
        <a:xfrm>
          <a:off x="9906000" y="3810000"/>
          <a:ext cx="85725" cy="95250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171449</xdr:colOff>
      <xdr:row>31</xdr:row>
      <xdr:rowOff>171450</xdr:rowOff>
    </xdr:from>
    <xdr:to>
      <xdr:col>15</xdr:col>
      <xdr:colOff>940044</xdr:colOff>
      <xdr:row>48</xdr:row>
      <xdr:rowOff>73271</xdr:rowOff>
    </xdr:to>
    <xdr:sp macro="" textlink="">
      <xdr:nvSpPr>
        <xdr:cNvPr id="1032" name="Rectangle 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8553449" y="5181600"/>
          <a:ext cx="1892545" cy="2768846"/>
        </a:xfrm>
        <a:prstGeom prst="rect">
          <a:avLst/>
        </a:prstGeom>
        <a:solidFill>
          <a:sysClr val="window" lastClr="FFFFFF"/>
        </a:solidFill>
        <a:ln w="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algn="ctr"/>
          <a:endParaRPr lang="en-US" sz="900">
            <a:latin typeface="+mn-lt"/>
            <a:ea typeface="+mn-ea"/>
            <a:cs typeface="+mn-cs"/>
          </a:endParaRPr>
        </a:p>
        <a:p>
          <a:pPr algn="ctr"/>
          <a:r>
            <a:rPr lang="en-US" sz="1100" b="1" i="1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ВНИМАНИЕ !</a:t>
          </a:r>
          <a:endParaRPr lang="en-US" sz="1100">
            <a:solidFill>
              <a:schemeClr val="accent2">
                <a:lumMod val="75000"/>
              </a:schemeClr>
            </a:solidFill>
            <a:latin typeface="+mn-lt"/>
            <a:ea typeface="+mn-ea"/>
            <a:cs typeface="+mn-cs"/>
          </a:endParaRPr>
        </a:p>
        <a:p>
          <a:r>
            <a:rPr lang="en-US" sz="1000" b="1" i="1">
              <a:latin typeface="+mn-lt"/>
              <a:ea typeface="+mn-ea"/>
              <a:cs typeface="+mn-cs"/>
            </a:rPr>
            <a:t> </a:t>
          </a:r>
          <a:endParaRPr lang="en-US" sz="1000">
            <a:latin typeface="+mn-lt"/>
            <a:ea typeface="+mn-ea"/>
            <a:cs typeface="+mn-cs"/>
          </a:endParaRPr>
        </a:p>
        <a:p>
          <a:pPr algn="ctr"/>
          <a:r>
            <a:rPr lang="en-US" sz="1100" b="1" i="1">
              <a:latin typeface="+mn-lt"/>
              <a:ea typeface="+mn-ea"/>
              <a:cs typeface="+mn-cs"/>
            </a:rPr>
            <a:t>От 03.09.2012 г.</a:t>
          </a:r>
          <a:r>
            <a:rPr lang="en-US" sz="1100" b="1" i="1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осребряването</a:t>
          </a:r>
          <a:r>
            <a:rPr lang="en-US" sz="1100" b="0" i="0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на ваучери храна по Наредба 7</a:t>
          </a:r>
          <a:r>
            <a:rPr lang="en-US" sz="1100" b="0" i="0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и ваучери храна по Наредба 11</a:t>
          </a:r>
          <a:r>
            <a:rPr lang="en-US" sz="1100" b="0" i="0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ще се</a:t>
          </a:r>
          <a:r>
            <a:rPr lang="en-US" sz="1100" b="1" i="1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осъществява чрез два</a:t>
          </a:r>
          <a:r>
            <a:rPr lang="en-US" sz="1100" b="0" i="0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отделни банкови превода за</a:t>
          </a:r>
          <a:r>
            <a:rPr lang="en-US" sz="1100" b="0" i="0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всеки един от продуктите</a:t>
          </a:r>
          <a:r>
            <a:rPr lang="en-US" sz="1100" b="1" i="1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по</a:t>
          </a:r>
          <a:r>
            <a:rPr lang="en-US" sz="1100" b="0" i="0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двете наредби.</a:t>
          </a:r>
          <a:endParaRPr lang="en-US" sz="1100">
            <a:latin typeface="+mn-lt"/>
            <a:ea typeface="+mn-ea"/>
            <a:cs typeface="+mn-cs"/>
          </a:endParaRPr>
        </a:p>
        <a:p>
          <a:pPr algn="ctr"/>
          <a:endParaRPr lang="bg-BG" sz="900" b="1" i="1">
            <a:latin typeface="+mn-lt"/>
            <a:ea typeface="+mn-ea"/>
            <a:cs typeface="+mn-cs"/>
          </a:endParaRPr>
        </a:p>
        <a:p>
          <a:pPr algn="ctr"/>
          <a:r>
            <a:rPr lang="bg-BG" sz="1100" b="1" i="1" baseline="0">
              <a:solidFill>
                <a:schemeClr val="accent2">
                  <a:lumMod val="75000"/>
                </a:schemeClr>
              </a:solidFill>
            </a:rPr>
            <a:t>Тел: (02) 489 9018</a:t>
          </a:r>
          <a:endParaRPr lang="en-US" sz="1100" b="1" i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5</xdr:col>
      <xdr:colOff>219807</xdr:colOff>
      <xdr:row>43</xdr:row>
      <xdr:rowOff>178040</xdr:rowOff>
    </xdr:from>
    <xdr:to>
      <xdr:col>7</xdr:col>
      <xdr:colOff>989135</xdr:colOff>
      <xdr:row>48</xdr:row>
      <xdr:rowOff>24423</xdr:rowOff>
    </xdr:to>
    <xdr:sp macro="" textlink="">
      <xdr:nvSpPr>
        <xdr:cNvPr id="1033" name="Rectangle 1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3309326" y="6808905"/>
          <a:ext cx="1795097" cy="1018691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algn="ctr"/>
          <a:r>
            <a:rPr lang="bg-BG" sz="800" b="1" i="1">
              <a:latin typeface="Arial" pitchFamily="34" charset="0"/>
              <a:cs typeface="Arial" pitchFamily="34" charset="0"/>
            </a:rPr>
            <a:t>Служебно поле на Оператора</a:t>
          </a:r>
        </a:p>
        <a:p>
          <a:pPr algn="ctr"/>
          <a:r>
            <a:rPr lang="bg-BG" sz="800" b="1" i="1">
              <a:latin typeface="Arial" pitchFamily="34" charset="0"/>
              <a:cs typeface="Arial" pitchFamily="34" charset="0"/>
            </a:rPr>
            <a:t>Дата на</a:t>
          </a:r>
          <a:r>
            <a:rPr lang="bg-BG" sz="800" b="1" i="1" baseline="0">
              <a:latin typeface="Arial" pitchFamily="34" charset="0"/>
              <a:cs typeface="Arial" pitchFamily="34" charset="0"/>
            </a:rPr>
            <a:t> получаване</a:t>
          </a:r>
          <a:endParaRPr lang="en-US" sz="800" b="1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400050</xdr:colOff>
      <xdr:row>1</xdr:row>
      <xdr:rowOff>0</xdr:rowOff>
    </xdr:to>
    <xdr:pic>
      <xdr:nvPicPr>
        <xdr:cNvPr id="1110" name="Picture 76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0"/>
          <a:ext cx="400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684067</xdr:colOff>
      <xdr:row>0</xdr:row>
      <xdr:rowOff>0</xdr:rowOff>
    </xdr:from>
    <xdr:to>
      <xdr:col>2</xdr:col>
      <xdr:colOff>31750</xdr:colOff>
      <xdr:row>1</xdr:row>
      <xdr:rowOff>51955</xdr:rowOff>
    </xdr:to>
    <xdr:pic>
      <xdr:nvPicPr>
        <xdr:cNvPr id="1111" name="Picture 77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4067" y="0"/>
          <a:ext cx="508001" cy="24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8660</xdr:colOff>
      <xdr:row>1</xdr:row>
      <xdr:rowOff>49200</xdr:rowOff>
    </xdr:to>
    <xdr:pic>
      <xdr:nvPicPr>
        <xdr:cNvPr id="1112" name="Picture 77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26727" y="0"/>
          <a:ext cx="502228" cy="2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</xdr:row>
      <xdr:rowOff>51566</xdr:rowOff>
    </xdr:from>
    <xdr:to>
      <xdr:col>7</xdr:col>
      <xdr:colOff>1095374</xdr:colOff>
      <xdr:row>14</xdr:row>
      <xdr:rowOff>9525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4775" y="242066"/>
          <a:ext cx="5105399" cy="162483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ВНИМАНИЕ: 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Моля,</a:t>
          </a:r>
          <a:r>
            <a:rPr lang="bg-BG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не облепвайте, перфорирайте и пишете по предоставените от Вас ваучери.</a:t>
          </a:r>
          <a:endParaRPr lang="bg-BG" sz="75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bg-BG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Разписките</a:t>
          </a:r>
          <a:r>
            <a:rPr lang="bg-BG" sz="75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следва да бъдат попълнени двустранно от ваша старна. Левият отрязък се предава заедно с вашите ваучери  на гише на Содексо, по поща или куриер, а десният отрязък е за търговеца и остава при Вас, за да ви послужи за сравнение. 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endParaRPr lang="en-US" sz="75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bg-BG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Договорено е , че приемащата страна получава</a:t>
          </a:r>
          <a:r>
            <a:rPr lang="bg-BG" sz="75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настоящата доставка без да извършва незабавна проверка или да се съгласява със съдържанието на същата. </a:t>
          </a:r>
        </a:p>
        <a:p>
          <a:r>
            <a:rPr lang="en-US" sz="75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n-US" sz="75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Брой и стойност на ваучерите:</a:t>
          </a:r>
          <a:endParaRPr lang="en-US" sz="75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bg-BG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Впишете броя на предоставените ваучери по номинална стойност, общия им брой и сума. С цел оптимизация на процеса, поставяйте ваучерите в пачки по 100 бр. или 200 бр.</a:t>
          </a:r>
          <a:r>
            <a:rPr lang="bg-BG" sz="75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Ваучерите трябва да са поставени с холограмните ленти от една страна, лицево подравнени. Така холограмата винаги е позиционирана отляво.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endParaRPr lang="en-US" sz="75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Осребряването ще бъде направено съгласно сроковете</a:t>
          </a:r>
          <a:r>
            <a:rPr lang="bg-BG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en-US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посочени във вашия договор.</a:t>
          </a:r>
          <a:endParaRPr lang="en-US" sz="75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85726</xdr:colOff>
      <xdr:row>1</xdr:row>
      <xdr:rowOff>57150</xdr:rowOff>
    </xdr:from>
    <xdr:to>
      <xdr:col>15</xdr:col>
      <xdr:colOff>1077568</xdr:colOff>
      <xdr:row>13</xdr:row>
      <xdr:rowOff>114300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457826" y="247650"/>
          <a:ext cx="5125692" cy="16002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ВНИМАНИЕ: 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Моля,</a:t>
          </a:r>
          <a:r>
            <a:rPr lang="bg-BG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не облепвайте, перфорирайте и пишете по предоставените от Вас ваучери.</a:t>
          </a:r>
          <a:endParaRPr lang="bg-BG" sz="75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bg-BG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Разписките</a:t>
          </a:r>
          <a:r>
            <a:rPr lang="bg-BG" sz="75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следва да бъдат попълнени двустранно от ваша старна. Левият отрязък се предава заедно с вашите ваучери  на гише на Содексо, по поща или куриер, а десният отрязък е за търговеца и остава при Вас, за да ви послужи за сравнение. 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endParaRPr lang="en-US" sz="75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bg-BG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Договорено е , че приемащата страна получава</a:t>
          </a:r>
          <a:r>
            <a:rPr lang="bg-BG" sz="75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настоящата доставка без да извършва незабавна проверка или да се съгласява със съдържанието на същата. </a:t>
          </a:r>
          <a:endParaRPr lang="en-US" sz="750"/>
        </a:p>
        <a:p>
          <a:r>
            <a:rPr lang="en-US" sz="75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n-US" sz="75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Брой и стойност на ваучерите:</a:t>
          </a:r>
          <a:endParaRPr lang="en-US" sz="75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bg-BG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Впишете броя на предоставените ваучери по номинална стойност, общия им брой и сума. С цел оптимизация на процеса, поставяйте ваучерите в пачки по 100 бр. или 200 бр.</a:t>
          </a:r>
          <a:r>
            <a:rPr lang="bg-BG" sz="75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Ваучерите трябва да са поставени с холограмните ленти от една страна, лицево подравнени. Така холограмата винаги е позиционирана отляво.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 sz="750"/>
        </a:p>
        <a:p>
          <a:endParaRPr lang="en-US" sz="75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Осребряването ще бъде направено съгласно сроковете</a:t>
          </a:r>
          <a:r>
            <a:rPr lang="bg-BG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en-US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посочени във вашия договор.</a:t>
          </a:r>
          <a:endParaRPr lang="en-US" sz="75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750"/>
        </a:p>
      </xdr:txBody>
    </xdr:sp>
    <xdr:clientData/>
  </xdr:twoCellAnchor>
  <xdr:twoCellAnchor>
    <xdr:from>
      <xdr:col>14</xdr:col>
      <xdr:colOff>48848</xdr:colOff>
      <xdr:row>27</xdr:row>
      <xdr:rowOff>66431</xdr:rowOff>
    </xdr:from>
    <xdr:to>
      <xdr:col>15</xdr:col>
      <xdr:colOff>366347</xdr:colOff>
      <xdr:row>30</xdr:row>
      <xdr:rowOff>78642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430848" y="4209806"/>
          <a:ext cx="1441449" cy="688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bg-BG" sz="1600" b="1">
              <a:solidFill>
                <a:schemeClr val="accent1">
                  <a:lumMod val="75000"/>
                </a:schemeClr>
              </a:solidFill>
            </a:rPr>
            <a:t>Експресно</a:t>
          </a:r>
          <a:r>
            <a:rPr lang="bg-BG" sz="1600" b="1" baseline="0">
              <a:solidFill>
                <a:schemeClr val="accent1">
                  <a:lumMod val="75000"/>
                </a:schemeClr>
              </a:solidFill>
            </a:rPr>
            <a:t> осребряване</a:t>
          </a:r>
          <a:endParaRPr lang="en-US" sz="16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5</xdr:col>
      <xdr:colOff>256439</xdr:colOff>
      <xdr:row>27</xdr:row>
      <xdr:rowOff>166810</xdr:rowOff>
    </xdr:from>
    <xdr:to>
      <xdr:col>7</xdr:col>
      <xdr:colOff>671630</xdr:colOff>
      <xdr:row>30</xdr:row>
      <xdr:rowOff>174137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342539" y="4310185"/>
          <a:ext cx="1443891" cy="683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bg-BG" sz="1600" b="1">
              <a:solidFill>
                <a:schemeClr val="accent1">
                  <a:lumMod val="75000"/>
                </a:schemeClr>
              </a:solidFill>
            </a:rPr>
            <a:t>Експресно</a:t>
          </a:r>
          <a:r>
            <a:rPr lang="bg-BG" sz="1600" b="1" baseline="0">
              <a:solidFill>
                <a:schemeClr val="accent1">
                  <a:lumMod val="75000"/>
                </a:schemeClr>
              </a:solidFill>
            </a:rPr>
            <a:t> осребряване</a:t>
          </a:r>
          <a:endParaRPr lang="en-US" sz="16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7</xdr:col>
      <xdr:colOff>619125</xdr:colOff>
      <xdr:row>28</xdr:row>
      <xdr:rowOff>19049</xdr:rowOff>
    </xdr:from>
    <xdr:to>
      <xdr:col>7</xdr:col>
      <xdr:colOff>884360</xdr:colOff>
      <xdr:row>29</xdr:row>
      <xdr:rowOff>57149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733925" y="4448174"/>
          <a:ext cx="265235" cy="238125"/>
        </a:xfrm>
        <a:prstGeom prst="rect">
          <a:avLst/>
        </a:prstGeom>
        <a:noFill/>
        <a:ln w="12700">
          <a:solidFill>
            <a:schemeClr val="dk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15</xdr:col>
      <xdr:colOff>361950</xdr:colOff>
      <xdr:row>27</xdr:row>
      <xdr:rowOff>219075</xdr:rowOff>
    </xdr:from>
    <xdr:to>
      <xdr:col>15</xdr:col>
      <xdr:colOff>627185</xdr:colOff>
      <xdr:row>28</xdr:row>
      <xdr:rowOff>171450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9867900" y="4362450"/>
          <a:ext cx="265235" cy="238125"/>
        </a:xfrm>
        <a:prstGeom prst="rect">
          <a:avLst/>
        </a:prstGeom>
        <a:noFill/>
        <a:ln w="12700">
          <a:solidFill>
            <a:schemeClr val="dk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odexo.bg/" TargetMode="External"/><Relationship Id="rId1" Type="http://schemas.openxmlformats.org/officeDocument/2006/relationships/hyperlink" Target="http://www.sodexo.b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P51"/>
  <sheetViews>
    <sheetView showGridLines="0" tabSelected="1" view="pageBreakPreview" zoomScaleSheetLayoutView="100" workbookViewId="0">
      <selection activeCell="D42" sqref="D42"/>
    </sheetView>
  </sheetViews>
  <sheetFormatPr defaultRowHeight="15" x14ac:dyDescent="0.25"/>
  <cols>
    <col min="1" max="1" width="10.28515625" style="67" customWidth="1"/>
    <col min="2" max="2" width="7.140625" style="67" customWidth="1"/>
    <col min="3" max="3" width="5.7109375" style="67" customWidth="1"/>
    <col min="4" max="4" width="8.5703125" style="67" customWidth="1"/>
    <col min="5" max="5" width="14.5703125" style="67" customWidth="1"/>
    <col min="6" max="7" width="7.7109375" style="67" customWidth="1"/>
    <col min="8" max="8" width="17.85546875" style="67" customWidth="1"/>
    <col min="9" max="9" width="1" style="125" customWidth="1"/>
    <col min="10" max="10" width="9.85546875" style="67" customWidth="1"/>
    <col min="11" max="11" width="7.42578125" style="67" customWidth="1"/>
    <col min="12" max="12" width="5.5703125" style="67" customWidth="1"/>
    <col min="13" max="13" width="8.7109375" style="67" customWidth="1"/>
    <col min="14" max="14" width="14.42578125" style="67" customWidth="1"/>
    <col min="15" max="15" width="16.85546875" style="67" customWidth="1"/>
    <col min="16" max="16" width="16.42578125" style="67" customWidth="1"/>
    <col min="17" max="17" width="9.140625" style="67" customWidth="1"/>
    <col min="18" max="16384" width="9.140625" style="67"/>
  </cols>
  <sheetData>
    <row r="1" spans="1:16" x14ac:dyDescent="0.25">
      <c r="A1" s="61"/>
      <c r="B1" s="62"/>
      <c r="C1" s="62"/>
      <c r="D1" s="62"/>
      <c r="E1" s="63" t="s">
        <v>0</v>
      </c>
      <c r="F1" s="62"/>
      <c r="G1" s="62"/>
      <c r="H1" s="62"/>
      <c r="I1" s="64"/>
      <c r="J1" s="62"/>
      <c r="K1" s="62"/>
      <c r="L1" s="62"/>
      <c r="M1" s="63"/>
      <c r="N1" s="65"/>
      <c r="O1" s="63" t="s">
        <v>1</v>
      </c>
      <c r="P1" s="66"/>
    </row>
    <row r="2" spans="1:16" ht="11.25" customHeight="1" x14ac:dyDescent="0.25">
      <c r="A2" s="68"/>
      <c r="B2" s="69"/>
      <c r="C2" s="70"/>
      <c r="D2" s="70"/>
      <c r="E2" s="70"/>
      <c r="F2" s="70"/>
      <c r="G2" s="70"/>
      <c r="H2" s="70"/>
      <c r="I2" s="71"/>
      <c r="J2" s="72"/>
      <c r="K2" s="69"/>
      <c r="L2" s="70"/>
      <c r="M2" s="70"/>
      <c r="N2" s="70"/>
      <c r="O2" s="70"/>
      <c r="P2" s="73"/>
    </row>
    <row r="3" spans="1:16" ht="8.25" customHeight="1" x14ac:dyDescent="0.25">
      <c r="A3" s="74"/>
      <c r="B3" s="70"/>
      <c r="C3" s="70"/>
      <c r="D3" s="70"/>
      <c r="E3" s="70"/>
      <c r="F3" s="70"/>
      <c r="G3" s="70"/>
      <c r="H3" s="70"/>
      <c r="I3" s="71"/>
      <c r="J3" s="75"/>
      <c r="K3" s="70"/>
      <c r="L3" s="70"/>
      <c r="M3" s="70"/>
      <c r="N3" s="70"/>
      <c r="O3" s="70"/>
      <c r="P3" s="73"/>
    </row>
    <row r="4" spans="1:16" ht="7.5" customHeight="1" x14ac:dyDescent="0.25">
      <c r="A4" s="76"/>
      <c r="B4" s="77"/>
      <c r="C4" s="77"/>
      <c r="D4" s="77"/>
      <c r="E4" s="77"/>
      <c r="F4" s="77"/>
      <c r="G4" s="77"/>
      <c r="H4" s="70"/>
      <c r="I4" s="71"/>
      <c r="J4" s="78"/>
      <c r="K4" s="77"/>
      <c r="L4" s="77"/>
      <c r="M4" s="77"/>
      <c r="N4" s="77"/>
      <c r="O4" s="77"/>
      <c r="P4" s="79"/>
    </row>
    <row r="5" spans="1:16" ht="8.25" customHeight="1" x14ac:dyDescent="0.25">
      <c r="A5" s="74"/>
      <c r="B5" s="70"/>
      <c r="C5" s="70"/>
      <c r="D5" s="70"/>
      <c r="E5" s="70"/>
      <c r="F5" s="70"/>
      <c r="G5" s="70"/>
      <c r="H5" s="70"/>
      <c r="I5" s="71"/>
      <c r="J5" s="75"/>
      <c r="K5" s="70"/>
      <c r="L5" s="70"/>
      <c r="M5" s="70"/>
      <c r="N5" s="70"/>
      <c r="O5" s="70"/>
      <c r="P5" s="73"/>
    </row>
    <row r="6" spans="1:16" ht="9" customHeight="1" x14ac:dyDescent="0.25">
      <c r="A6" s="76"/>
      <c r="B6" s="70"/>
      <c r="C6" s="70"/>
      <c r="D6" s="70"/>
      <c r="E6" s="70"/>
      <c r="F6" s="70"/>
      <c r="G6" s="70"/>
      <c r="H6" s="70"/>
      <c r="I6" s="71"/>
      <c r="J6" s="78"/>
      <c r="K6" s="70"/>
      <c r="L6" s="70"/>
      <c r="M6" s="70"/>
      <c r="N6" s="70"/>
      <c r="O6" s="70"/>
      <c r="P6" s="73"/>
    </row>
    <row r="7" spans="1:16" ht="15" customHeight="1" x14ac:dyDescent="0.25">
      <c r="A7" s="80"/>
      <c r="B7" s="70"/>
      <c r="C7" s="70"/>
      <c r="D7" s="70"/>
      <c r="E7" s="70"/>
      <c r="F7" s="70"/>
      <c r="G7" s="70"/>
      <c r="H7" s="70"/>
      <c r="I7" s="71"/>
      <c r="J7" s="81"/>
      <c r="K7" s="70"/>
      <c r="L7" s="70"/>
      <c r="M7" s="70"/>
      <c r="N7" s="70"/>
      <c r="O7" s="70"/>
      <c r="P7" s="73"/>
    </row>
    <row r="8" spans="1:16" ht="9" customHeight="1" x14ac:dyDescent="0.25">
      <c r="A8" s="76"/>
      <c r="B8" s="70"/>
      <c r="C8" s="70"/>
      <c r="D8" s="70"/>
      <c r="E8" s="70"/>
      <c r="F8" s="70"/>
      <c r="G8" s="70"/>
      <c r="H8" s="82"/>
      <c r="I8" s="71"/>
      <c r="J8" s="78"/>
      <c r="K8" s="70"/>
      <c r="L8" s="70"/>
      <c r="M8" s="70"/>
      <c r="N8" s="70"/>
      <c r="O8" s="70"/>
      <c r="P8" s="73"/>
    </row>
    <row r="9" spans="1:16" ht="9" customHeight="1" x14ac:dyDescent="0.25">
      <c r="A9" s="83"/>
      <c r="B9" s="82"/>
      <c r="C9" s="82"/>
      <c r="D9" s="82"/>
      <c r="E9" s="82"/>
      <c r="F9" s="82"/>
      <c r="G9" s="70"/>
      <c r="H9" s="70"/>
      <c r="I9" s="71"/>
      <c r="J9" s="84"/>
      <c r="K9" s="82"/>
      <c r="L9" s="82"/>
      <c r="M9" s="82"/>
      <c r="N9" s="82"/>
      <c r="O9" s="82"/>
      <c r="P9" s="73"/>
    </row>
    <row r="10" spans="1:16" ht="15.75" customHeight="1" x14ac:dyDescent="0.25">
      <c r="A10" s="85"/>
      <c r="B10" s="70"/>
      <c r="C10" s="70"/>
      <c r="D10" s="70"/>
      <c r="E10" s="70"/>
      <c r="F10" s="70"/>
      <c r="G10" s="70"/>
      <c r="H10" s="70"/>
      <c r="I10" s="71"/>
      <c r="J10" s="86"/>
      <c r="K10" s="70"/>
      <c r="L10" s="70"/>
      <c r="M10" s="70"/>
      <c r="N10" s="70"/>
      <c r="O10" s="70"/>
      <c r="P10" s="73"/>
    </row>
    <row r="11" spans="1:16" ht="9.75" customHeight="1" x14ac:dyDescent="0.25">
      <c r="A11" s="74"/>
      <c r="B11" s="70"/>
      <c r="C11" s="70"/>
      <c r="D11" s="70"/>
      <c r="E11" s="70"/>
      <c r="F11" s="70"/>
      <c r="G11" s="70"/>
      <c r="H11" s="70"/>
      <c r="I11" s="71"/>
      <c r="J11" s="75"/>
      <c r="K11" s="70"/>
      <c r="L11" s="70"/>
      <c r="M11" s="70"/>
      <c r="N11" s="70"/>
      <c r="O11" s="70"/>
      <c r="P11" s="73"/>
    </row>
    <row r="12" spans="1:16" ht="8.25" customHeight="1" x14ac:dyDescent="0.25">
      <c r="A12" s="74"/>
      <c r="B12" s="70"/>
      <c r="C12" s="70"/>
      <c r="D12" s="70"/>
      <c r="E12" s="70"/>
      <c r="F12" s="70"/>
      <c r="G12" s="70"/>
      <c r="H12" s="70"/>
      <c r="I12" s="71"/>
      <c r="J12" s="75"/>
      <c r="K12" s="70"/>
      <c r="L12" s="70"/>
      <c r="M12" s="70"/>
      <c r="N12" s="70"/>
      <c r="O12" s="70"/>
      <c r="P12" s="73"/>
    </row>
    <row r="13" spans="1:16" ht="10.5" customHeight="1" x14ac:dyDescent="0.25">
      <c r="A13" s="74"/>
      <c r="B13" s="70"/>
      <c r="C13" s="70"/>
      <c r="D13" s="70"/>
      <c r="E13" s="70"/>
      <c r="F13" s="70"/>
      <c r="G13" s="70"/>
      <c r="H13" s="70"/>
      <c r="I13" s="71"/>
      <c r="J13" s="75"/>
      <c r="K13" s="70"/>
      <c r="L13" s="70"/>
      <c r="M13" s="70"/>
      <c r="N13" s="70"/>
      <c r="O13" s="70"/>
      <c r="P13" s="73"/>
    </row>
    <row r="14" spans="1:16" ht="9.75" customHeight="1" x14ac:dyDescent="0.25">
      <c r="A14" s="87"/>
      <c r="B14" s="70"/>
      <c r="C14" s="70"/>
      <c r="D14" s="70"/>
      <c r="E14" s="70"/>
      <c r="F14" s="70"/>
      <c r="G14" s="70"/>
      <c r="H14" s="70"/>
      <c r="I14" s="71"/>
      <c r="J14" s="88"/>
      <c r="K14" s="70"/>
      <c r="L14" s="70"/>
      <c r="M14" s="70"/>
      <c r="N14" s="70"/>
      <c r="O14" s="70"/>
      <c r="P14" s="73"/>
    </row>
    <row r="15" spans="1:16" ht="10.5" customHeight="1" x14ac:dyDescent="0.25">
      <c r="A15" s="76"/>
      <c r="B15" s="70"/>
      <c r="C15" s="70"/>
      <c r="D15" s="70"/>
      <c r="E15" s="70"/>
      <c r="F15" s="70"/>
      <c r="G15" s="70"/>
      <c r="H15" s="70"/>
      <c r="I15" s="71"/>
      <c r="J15" s="78"/>
      <c r="K15" s="70"/>
      <c r="L15" s="70"/>
      <c r="M15" s="70"/>
      <c r="N15" s="70"/>
      <c r="O15" s="70"/>
      <c r="P15" s="73"/>
    </row>
    <row r="16" spans="1:16" ht="14.25" customHeight="1" x14ac:dyDescent="0.3">
      <c r="A16" s="89"/>
      <c r="B16" s="70"/>
      <c r="C16" s="70"/>
      <c r="D16" s="70"/>
      <c r="E16" s="90" t="s">
        <v>29</v>
      </c>
      <c r="F16" s="70"/>
      <c r="G16" s="70"/>
      <c r="H16" s="70"/>
      <c r="I16" s="71"/>
      <c r="J16" s="70"/>
      <c r="K16" s="70"/>
      <c r="L16" s="70"/>
      <c r="M16" s="70"/>
      <c r="N16" s="90" t="str">
        <f>E16</f>
        <v>РАЗПИСКА ЗА ОСРЕБРЯВАНЕ</v>
      </c>
      <c r="O16" s="70"/>
      <c r="P16" s="73"/>
    </row>
    <row r="17" spans="1:16" x14ac:dyDescent="0.25">
      <c r="A17" s="89"/>
      <c r="B17" s="70"/>
      <c r="C17" s="70"/>
      <c r="D17" s="70"/>
      <c r="E17" s="70"/>
      <c r="F17" s="91" t="s">
        <v>2</v>
      </c>
      <c r="G17" s="70"/>
      <c r="H17" s="70"/>
      <c r="I17" s="71"/>
      <c r="J17" s="70"/>
      <c r="K17" s="70"/>
      <c r="L17" s="70"/>
      <c r="M17" s="70"/>
      <c r="N17" s="70"/>
      <c r="O17" s="91" t="s">
        <v>2</v>
      </c>
      <c r="P17" s="73"/>
    </row>
    <row r="18" spans="1:16" x14ac:dyDescent="0.25">
      <c r="A18" s="39" t="s">
        <v>3</v>
      </c>
      <c r="B18" s="92"/>
      <c r="C18" s="92"/>
      <c r="D18" s="92"/>
      <c r="E18" s="92"/>
      <c r="F18" s="92"/>
      <c r="G18" s="93"/>
      <c r="H18" s="94"/>
      <c r="I18" s="71"/>
      <c r="J18" s="39" t="str">
        <f>A18</f>
        <v>Дата на изпращане или подаване на ваучери Трапеза Pass на гише</v>
      </c>
      <c r="K18" s="93"/>
      <c r="L18" s="93"/>
      <c r="M18" s="93"/>
      <c r="N18" s="93"/>
      <c r="O18" s="95"/>
      <c r="P18" s="94"/>
    </row>
    <row r="19" spans="1:16" ht="4.5" customHeight="1" x14ac:dyDescent="0.25">
      <c r="A19" s="89"/>
      <c r="B19" s="70"/>
      <c r="C19" s="70"/>
      <c r="D19" s="70"/>
      <c r="E19" s="70"/>
      <c r="F19" s="70"/>
      <c r="G19" s="70"/>
      <c r="H19" s="96"/>
      <c r="I19" s="71"/>
      <c r="J19" s="70"/>
      <c r="K19" s="70"/>
      <c r="L19" s="70"/>
      <c r="M19" s="70"/>
      <c r="N19" s="70"/>
      <c r="O19" s="70"/>
      <c r="P19" s="97"/>
    </row>
    <row r="20" spans="1:16" x14ac:dyDescent="0.25">
      <c r="A20" s="1" t="s">
        <v>4</v>
      </c>
      <c r="B20" s="2"/>
      <c r="C20" s="2"/>
      <c r="D20" s="142">
        <v>1</v>
      </c>
      <c r="E20" s="143"/>
      <c r="F20" s="143"/>
      <c r="G20" s="143"/>
      <c r="H20" s="144"/>
      <c r="I20" s="71"/>
      <c r="J20" s="1" t="s">
        <v>4</v>
      </c>
      <c r="K20" s="4"/>
      <c r="L20" s="52"/>
      <c r="M20" s="160">
        <f>IF(D20=0," ",D20)</f>
        <v>1</v>
      </c>
      <c r="N20" s="161"/>
      <c r="O20" s="161"/>
      <c r="P20" s="162"/>
    </row>
    <row r="21" spans="1:16" ht="15" customHeight="1" x14ac:dyDescent="0.25">
      <c r="A21" s="5" t="s">
        <v>5</v>
      </c>
      <c r="B21" s="6"/>
      <c r="C21" s="7"/>
      <c r="D21" s="145" t="s">
        <v>30</v>
      </c>
      <c r="E21" s="146"/>
      <c r="F21" s="146"/>
      <c r="G21" s="146"/>
      <c r="H21" s="147"/>
      <c r="I21" s="71"/>
      <c r="J21" s="8" t="s">
        <v>5</v>
      </c>
      <c r="K21" s="4"/>
      <c r="L21" s="4"/>
      <c r="M21" s="163" t="str">
        <f>IF(D21=0," ",D21)</f>
        <v>A</v>
      </c>
      <c r="N21" s="164"/>
      <c r="O21" s="164"/>
      <c r="P21" s="165"/>
    </row>
    <row r="22" spans="1:16" ht="15" customHeight="1" x14ac:dyDescent="0.25">
      <c r="A22" s="132" t="s">
        <v>6</v>
      </c>
      <c r="B22" s="133"/>
      <c r="C22" s="134"/>
      <c r="D22" s="148" t="s">
        <v>31</v>
      </c>
      <c r="E22" s="149"/>
      <c r="F22" s="149"/>
      <c r="G22" s="149"/>
      <c r="H22" s="150"/>
      <c r="I22" s="71"/>
      <c r="J22" s="132" t="s">
        <v>6</v>
      </c>
      <c r="K22" s="133"/>
      <c r="L22" s="134"/>
      <c r="M22" s="166" t="str">
        <f t="shared" ref="M22:M23" si="0">IF(D22=0," ",D22)</f>
        <v>B</v>
      </c>
      <c r="N22" s="167"/>
      <c r="O22" s="167"/>
      <c r="P22" s="168"/>
    </row>
    <row r="23" spans="1:16" x14ac:dyDescent="0.25">
      <c r="A23" s="135"/>
      <c r="B23" s="136"/>
      <c r="C23" s="137"/>
      <c r="D23" s="151"/>
      <c r="E23" s="152"/>
      <c r="F23" s="152"/>
      <c r="G23" s="152"/>
      <c r="H23" s="153"/>
      <c r="I23" s="71"/>
      <c r="J23" s="135"/>
      <c r="K23" s="136"/>
      <c r="L23" s="137"/>
      <c r="M23" s="169" t="str">
        <f t="shared" si="0"/>
        <v xml:space="preserve"> </v>
      </c>
      <c r="N23" s="170"/>
      <c r="O23" s="170"/>
      <c r="P23" s="171"/>
    </row>
    <row r="24" spans="1:16" ht="15" customHeight="1" x14ac:dyDescent="0.25">
      <c r="A24" s="11" t="s">
        <v>7</v>
      </c>
      <c r="B24" s="9"/>
      <c r="C24" s="10"/>
      <c r="D24" s="154" t="s">
        <v>32</v>
      </c>
      <c r="E24" s="155"/>
      <c r="F24" s="155"/>
      <c r="G24" s="155"/>
      <c r="H24" s="156"/>
      <c r="I24" s="71"/>
      <c r="J24" s="12" t="s">
        <v>7</v>
      </c>
      <c r="K24" s="2"/>
      <c r="L24" s="3"/>
      <c r="M24" s="172" t="str">
        <f>IF(D24=0," ",D24)</f>
        <v>A1</v>
      </c>
      <c r="N24" s="173"/>
      <c r="O24" s="173"/>
      <c r="P24" s="174"/>
    </row>
    <row r="25" spans="1:16" x14ac:dyDescent="0.25">
      <c r="A25" s="12" t="s">
        <v>8</v>
      </c>
      <c r="B25" s="2"/>
      <c r="C25" s="3"/>
      <c r="D25" s="157">
        <v>2</v>
      </c>
      <c r="E25" s="158"/>
      <c r="F25" s="158"/>
      <c r="G25" s="158"/>
      <c r="H25" s="159"/>
      <c r="I25" s="71"/>
      <c r="J25" s="12" t="s">
        <v>8</v>
      </c>
      <c r="K25" s="2"/>
      <c r="L25" s="3"/>
      <c r="M25" s="175">
        <f>IF(D25=0," ",D25)</f>
        <v>2</v>
      </c>
      <c r="N25" s="176"/>
      <c r="O25" s="176"/>
      <c r="P25" s="177"/>
    </row>
    <row r="26" spans="1:16" x14ac:dyDescent="0.25">
      <c r="A26" s="13" t="s">
        <v>9</v>
      </c>
      <c r="B26" s="14"/>
      <c r="C26" s="3"/>
      <c r="D26" s="98" t="s">
        <v>10</v>
      </c>
      <c r="E26" s="99" t="s">
        <v>11</v>
      </c>
      <c r="F26" s="99" t="s">
        <v>12</v>
      </c>
      <c r="G26" s="92"/>
      <c r="H26" s="96"/>
      <c r="I26" s="71"/>
      <c r="J26" s="12" t="s">
        <v>9</v>
      </c>
      <c r="K26" s="2"/>
      <c r="L26" s="3"/>
      <c r="M26" s="98" t="s">
        <v>10</v>
      </c>
      <c r="N26" s="99" t="s">
        <v>13</v>
      </c>
      <c r="O26" s="99" t="s">
        <v>14</v>
      </c>
      <c r="P26" s="96"/>
    </row>
    <row r="27" spans="1:16" ht="15.75" thickBot="1" x14ac:dyDescent="0.3">
      <c r="A27" s="89"/>
      <c r="B27" s="70"/>
      <c r="C27" s="100" t="s">
        <v>2</v>
      </c>
      <c r="D27" s="70"/>
      <c r="E27" s="70"/>
      <c r="F27" s="101"/>
      <c r="I27" s="71"/>
      <c r="J27" s="70"/>
      <c r="K27" s="70"/>
      <c r="L27" s="100" t="s">
        <v>2</v>
      </c>
      <c r="M27" s="70"/>
      <c r="N27" s="70"/>
      <c r="O27" s="102" t="s">
        <v>28</v>
      </c>
      <c r="P27" s="103"/>
    </row>
    <row r="28" spans="1:16" ht="16.5" customHeight="1" x14ac:dyDescent="0.25">
      <c r="A28" s="15" t="s">
        <v>15</v>
      </c>
      <c r="B28" s="16"/>
      <c r="C28" s="30" t="s">
        <v>16</v>
      </c>
      <c r="D28" s="31"/>
      <c r="E28" s="17" t="s">
        <v>17</v>
      </c>
      <c r="F28" s="104"/>
      <c r="I28" s="71"/>
      <c r="J28" s="18" t="s">
        <v>15</v>
      </c>
      <c r="K28" s="16"/>
      <c r="L28" s="35" t="s">
        <v>16</v>
      </c>
      <c r="M28" s="31"/>
      <c r="N28" s="19" t="s">
        <v>17</v>
      </c>
      <c r="O28" s="104"/>
      <c r="P28" s="105"/>
    </row>
    <row r="29" spans="1:16" ht="11.25" customHeight="1" thickBot="1" x14ac:dyDescent="0.3">
      <c r="A29" s="40" t="s">
        <v>18</v>
      </c>
      <c r="B29" s="41"/>
      <c r="C29" s="42"/>
      <c r="D29" s="43"/>
      <c r="E29" s="53"/>
      <c r="F29" s="70"/>
      <c r="G29" s="104"/>
      <c r="H29" s="70"/>
      <c r="I29" s="71"/>
      <c r="J29" s="21" t="s">
        <v>18</v>
      </c>
      <c r="K29" s="20"/>
      <c r="L29" s="32"/>
      <c r="M29" s="33"/>
      <c r="N29" s="22"/>
      <c r="O29" s="106"/>
      <c r="P29" s="105"/>
    </row>
    <row r="30" spans="1:16" x14ac:dyDescent="0.25">
      <c r="A30" s="18"/>
      <c r="B30" s="44">
        <v>0.5</v>
      </c>
      <c r="C30" s="45"/>
      <c r="D30" s="129">
        <v>1</v>
      </c>
      <c r="E30" s="55">
        <f t="shared" ref="E30:E41" si="1">B30*D30</f>
        <v>0.5</v>
      </c>
      <c r="F30" s="70"/>
      <c r="G30" s="70"/>
      <c r="H30" s="70"/>
      <c r="I30" s="71"/>
      <c r="J30" s="18"/>
      <c r="K30" s="44">
        <v>0.5</v>
      </c>
      <c r="L30" s="50"/>
      <c r="M30" s="51">
        <f t="shared" ref="M30:M42" si="2">D30</f>
        <v>1</v>
      </c>
      <c r="N30" s="54">
        <f t="shared" ref="N30:N41" si="3">K30*M30</f>
        <v>0.5</v>
      </c>
      <c r="O30" s="70"/>
      <c r="P30" s="73"/>
    </row>
    <row r="31" spans="1:16" x14ac:dyDescent="0.25">
      <c r="A31" s="25"/>
      <c r="B31" s="24">
        <v>1</v>
      </c>
      <c r="C31" s="46"/>
      <c r="D31" s="130">
        <v>1</v>
      </c>
      <c r="E31" s="55">
        <f t="shared" si="1"/>
        <v>1</v>
      </c>
      <c r="F31" s="70"/>
      <c r="G31" s="70"/>
      <c r="H31" s="70"/>
      <c r="I31" s="71"/>
      <c r="J31" s="25"/>
      <c r="K31" s="24">
        <v>1</v>
      </c>
      <c r="L31" s="46"/>
      <c r="M31" s="38">
        <f t="shared" si="2"/>
        <v>1</v>
      </c>
      <c r="N31" s="54">
        <f t="shared" si="3"/>
        <v>1</v>
      </c>
      <c r="O31" s="70"/>
      <c r="P31" s="73"/>
    </row>
    <row r="32" spans="1:16" x14ac:dyDescent="0.25">
      <c r="A32" s="23"/>
      <c r="B32" s="36">
        <v>1.2</v>
      </c>
      <c r="C32" s="47"/>
      <c r="D32" s="131">
        <v>1</v>
      </c>
      <c r="E32" s="55">
        <f t="shared" si="1"/>
        <v>1.2</v>
      </c>
      <c r="F32" s="70"/>
      <c r="G32" s="70"/>
      <c r="H32" s="70"/>
      <c r="I32" s="71"/>
      <c r="J32" s="23"/>
      <c r="K32" s="36">
        <v>1.2</v>
      </c>
      <c r="L32" s="47"/>
      <c r="M32" s="37">
        <f t="shared" si="2"/>
        <v>1</v>
      </c>
      <c r="N32" s="54">
        <f t="shared" si="3"/>
        <v>1.2</v>
      </c>
      <c r="O32" s="138"/>
      <c r="P32" s="139"/>
    </row>
    <row r="33" spans="1:16" x14ac:dyDescent="0.25">
      <c r="A33" s="25"/>
      <c r="B33" s="24">
        <v>2</v>
      </c>
      <c r="C33" s="46"/>
      <c r="D33" s="130">
        <v>1</v>
      </c>
      <c r="E33" s="55">
        <f t="shared" si="1"/>
        <v>2</v>
      </c>
      <c r="F33" s="70"/>
      <c r="G33" s="70"/>
      <c r="H33" s="70"/>
      <c r="I33" s="71"/>
      <c r="J33" s="25"/>
      <c r="K33" s="24">
        <v>2</v>
      </c>
      <c r="L33" s="46"/>
      <c r="M33" s="38">
        <f t="shared" si="2"/>
        <v>1</v>
      </c>
      <c r="N33" s="54">
        <f t="shared" si="3"/>
        <v>2</v>
      </c>
      <c r="O33" s="138"/>
      <c r="P33" s="139"/>
    </row>
    <row r="34" spans="1:16" x14ac:dyDescent="0.25">
      <c r="A34" s="25"/>
      <c r="B34" s="128">
        <v>2.2000000000000002</v>
      </c>
      <c r="C34" s="46"/>
      <c r="D34" s="130">
        <v>1</v>
      </c>
      <c r="E34" s="55">
        <f t="shared" si="1"/>
        <v>2.2000000000000002</v>
      </c>
      <c r="F34" s="70"/>
      <c r="G34" s="70"/>
      <c r="H34" s="70"/>
      <c r="I34" s="71"/>
      <c r="J34" s="25"/>
      <c r="K34" s="128">
        <v>2.2000000000000002</v>
      </c>
      <c r="L34" s="46"/>
      <c r="M34" s="38">
        <f t="shared" si="2"/>
        <v>1</v>
      </c>
      <c r="N34" s="54">
        <f t="shared" si="3"/>
        <v>2.2000000000000002</v>
      </c>
      <c r="O34" s="127"/>
      <c r="P34" s="126"/>
    </row>
    <row r="35" spans="1:16" x14ac:dyDescent="0.25">
      <c r="A35" s="25"/>
      <c r="B35" s="24">
        <v>3</v>
      </c>
      <c r="C35" s="46"/>
      <c r="D35" s="130">
        <v>1</v>
      </c>
      <c r="E35" s="55">
        <f t="shared" si="1"/>
        <v>3</v>
      </c>
      <c r="F35" s="70"/>
      <c r="G35" s="70"/>
      <c r="H35" s="70"/>
      <c r="I35" s="71"/>
      <c r="J35" s="25"/>
      <c r="K35" s="24">
        <v>3</v>
      </c>
      <c r="L35" s="46"/>
      <c r="M35" s="38">
        <f t="shared" si="2"/>
        <v>1</v>
      </c>
      <c r="N35" s="54">
        <f t="shared" si="3"/>
        <v>3</v>
      </c>
      <c r="O35" s="140"/>
      <c r="P35" s="141"/>
    </row>
    <row r="36" spans="1:16" x14ac:dyDescent="0.25">
      <c r="A36" s="26"/>
      <c r="B36" s="24">
        <v>4</v>
      </c>
      <c r="C36" s="48"/>
      <c r="D36" s="130">
        <v>1</v>
      </c>
      <c r="E36" s="55">
        <f t="shared" si="1"/>
        <v>4</v>
      </c>
      <c r="F36" s="70"/>
      <c r="G36" s="70"/>
      <c r="H36" s="70"/>
      <c r="I36" s="71"/>
      <c r="J36" s="26"/>
      <c r="K36" s="24">
        <v>4</v>
      </c>
      <c r="L36" s="48"/>
      <c r="M36" s="38">
        <f t="shared" si="2"/>
        <v>1</v>
      </c>
      <c r="N36" s="54">
        <f t="shared" si="3"/>
        <v>4</v>
      </c>
      <c r="O36" s="140"/>
      <c r="P36" s="141"/>
    </row>
    <row r="37" spans="1:16" x14ac:dyDescent="0.25">
      <c r="A37" s="26"/>
      <c r="B37" s="24">
        <v>5</v>
      </c>
      <c r="C37" s="48"/>
      <c r="D37" s="130">
        <v>1</v>
      </c>
      <c r="E37" s="55">
        <f t="shared" si="1"/>
        <v>5</v>
      </c>
      <c r="F37" s="70"/>
      <c r="G37" s="70"/>
      <c r="H37" s="70"/>
      <c r="I37" s="71"/>
      <c r="J37" s="26"/>
      <c r="K37" s="24">
        <v>5</v>
      </c>
      <c r="L37" s="48"/>
      <c r="M37" s="38">
        <f t="shared" si="2"/>
        <v>1</v>
      </c>
      <c r="N37" s="54">
        <f t="shared" si="3"/>
        <v>5</v>
      </c>
      <c r="O37" s="140"/>
      <c r="P37" s="141"/>
    </row>
    <row r="38" spans="1:16" x14ac:dyDescent="0.25">
      <c r="A38" s="26"/>
      <c r="B38" s="24">
        <v>10</v>
      </c>
      <c r="C38" s="48"/>
      <c r="D38" s="130">
        <v>1</v>
      </c>
      <c r="E38" s="55">
        <f t="shared" si="1"/>
        <v>10</v>
      </c>
      <c r="F38" s="70"/>
      <c r="G38" s="101"/>
      <c r="H38" s="70"/>
      <c r="I38" s="71"/>
      <c r="J38" s="26"/>
      <c r="K38" s="24">
        <v>10</v>
      </c>
      <c r="L38" s="48"/>
      <c r="M38" s="38">
        <f t="shared" si="2"/>
        <v>1</v>
      </c>
      <c r="N38" s="54">
        <f t="shared" si="3"/>
        <v>10</v>
      </c>
      <c r="O38" s="140"/>
      <c r="P38" s="141"/>
    </row>
    <row r="39" spans="1:16" x14ac:dyDescent="0.25">
      <c r="A39" s="26"/>
      <c r="B39" s="24">
        <v>20</v>
      </c>
      <c r="C39" s="48"/>
      <c r="D39" s="130">
        <v>1</v>
      </c>
      <c r="E39" s="55">
        <f t="shared" si="1"/>
        <v>20</v>
      </c>
      <c r="F39" s="70"/>
      <c r="G39" s="104"/>
      <c r="H39" s="70"/>
      <c r="I39" s="71"/>
      <c r="J39" s="26"/>
      <c r="K39" s="24">
        <v>20</v>
      </c>
      <c r="L39" s="48"/>
      <c r="M39" s="38">
        <f t="shared" si="2"/>
        <v>1</v>
      </c>
      <c r="N39" s="54">
        <f t="shared" si="3"/>
        <v>20</v>
      </c>
      <c r="O39" s="140"/>
      <c r="P39" s="141"/>
    </row>
    <row r="40" spans="1:16" x14ac:dyDescent="0.25">
      <c r="A40" s="26"/>
      <c r="B40" s="57">
        <v>50</v>
      </c>
      <c r="C40" s="48"/>
      <c r="D40" s="130">
        <v>1</v>
      </c>
      <c r="E40" s="54">
        <f t="shared" si="1"/>
        <v>50</v>
      </c>
      <c r="F40" s="70"/>
      <c r="G40" s="104"/>
      <c r="H40" s="70"/>
      <c r="I40" s="71"/>
      <c r="J40" s="26"/>
      <c r="K40" s="57">
        <v>50</v>
      </c>
      <c r="L40" s="48"/>
      <c r="M40" s="38">
        <f t="shared" si="2"/>
        <v>1</v>
      </c>
      <c r="N40" s="54">
        <f t="shared" si="3"/>
        <v>50</v>
      </c>
      <c r="O40" s="140"/>
      <c r="P40" s="141"/>
    </row>
    <row r="41" spans="1:16" x14ac:dyDescent="0.25">
      <c r="A41" s="26"/>
      <c r="B41" s="57">
        <v>60</v>
      </c>
      <c r="C41" s="48"/>
      <c r="D41" s="130">
        <v>1</v>
      </c>
      <c r="E41" s="58">
        <f t="shared" si="1"/>
        <v>60</v>
      </c>
      <c r="F41" s="70"/>
      <c r="G41" s="104"/>
      <c r="H41" s="70"/>
      <c r="I41" s="71"/>
      <c r="J41" s="26"/>
      <c r="K41" s="57">
        <v>60</v>
      </c>
      <c r="L41" s="48"/>
      <c r="M41" s="38">
        <f t="shared" si="2"/>
        <v>1</v>
      </c>
      <c r="N41" s="58">
        <f t="shared" si="3"/>
        <v>60</v>
      </c>
      <c r="O41" s="140"/>
      <c r="P41" s="141"/>
    </row>
    <row r="42" spans="1:16" ht="15.75" thickBot="1" x14ac:dyDescent="0.3">
      <c r="A42" s="28"/>
      <c r="B42" s="27" t="s">
        <v>19</v>
      </c>
      <c r="C42" s="49"/>
      <c r="D42" s="59">
        <f>SUM(D30:D41)</f>
        <v>12</v>
      </c>
      <c r="E42" s="60">
        <f>SUM(E30:E41)</f>
        <v>158.9</v>
      </c>
      <c r="F42" s="70"/>
      <c r="G42" s="70"/>
      <c r="H42" s="70"/>
      <c r="I42" s="71"/>
      <c r="J42" s="28"/>
      <c r="K42" s="27" t="s">
        <v>19</v>
      </c>
      <c r="L42" s="49"/>
      <c r="M42" s="34">
        <f t="shared" si="2"/>
        <v>12</v>
      </c>
      <c r="N42" s="56">
        <f>SUM(N30:N41)</f>
        <v>158.9</v>
      </c>
      <c r="O42" s="140"/>
      <c r="P42" s="141"/>
    </row>
    <row r="43" spans="1:16" x14ac:dyDescent="0.25">
      <c r="A43" s="89"/>
      <c r="B43" s="70"/>
      <c r="C43" s="107" t="s">
        <v>20</v>
      </c>
      <c r="D43" s="108"/>
      <c r="E43" s="70"/>
      <c r="F43" s="109"/>
      <c r="G43" s="110" t="s">
        <v>27</v>
      </c>
      <c r="H43" s="70"/>
      <c r="I43" s="71"/>
      <c r="J43" s="70"/>
      <c r="K43" s="70"/>
      <c r="L43" s="107"/>
      <c r="M43" s="70"/>
      <c r="N43" s="70"/>
      <c r="O43" s="140"/>
      <c r="P43" s="141"/>
    </row>
    <row r="44" spans="1:16" x14ac:dyDescent="0.25">
      <c r="A44" s="111" t="s">
        <v>21</v>
      </c>
      <c r="B44" s="96"/>
      <c r="C44" s="112"/>
      <c r="D44" s="92"/>
      <c r="E44" s="113"/>
      <c r="F44" s="70"/>
      <c r="G44" s="70"/>
      <c r="H44" s="70"/>
      <c r="I44" s="71"/>
      <c r="J44" s="111" t="s">
        <v>21</v>
      </c>
      <c r="K44" s="96"/>
      <c r="L44" s="112"/>
      <c r="M44" s="92"/>
      <c r="N44" s="113"/>
      <c r="O44" s="140"/>
      <c r="P44" s="141"/>
    </row>
    <row r="45" spans="1:16" x14ac:dyDescent="0.25">
      <c r="A45" s="114" t="s">
        <v>22</v>
      </c>
      <c r="B45" s="70"/>
      <c r="C45" s="70"/>
      <c r="D45" s="70"/>
      <c r="E45" s="70"/>
      <c r="F45" s="70"/>
      <c r="G45" s="70"/>
      <c r="H45" s="70"/>
      <c r="I45" s="71"/>
      <c r="J45" s="115" t="s">
        <v>22</v>
      </c>
      <c r="K45" s="70"/>
      <c r="L45" s="70"/>
      <c r="M45" s="70"/>
      <c r="N45" s="70"/>
      <c r="O45" s="140"/>
      <c r="P45" s="141"/>
    </row>
    <row r="46" spans="1:16" x14ac:dyDescent="0.25">
      <c r="A46" s="116" t="s">
        <v>23</v>
      </c>
      <c r="B46" s="70"/>
      <c r="C46" s="70"/>
      <c r="D46" s="70"/>
      <c r="E46" s="70"/>
      <c r="F46" s="70"/>
      <c r="G46" s="117"/>
      <c r="H46" s="70"/>
      <c r="I46" s="71"/>
      <c r="J46" s="118" t="s">
        <v>23</v>
      </c>
      <c r="K46" s="70"/>
      <c r="L46" s="70"/>
      <c r="M46" s="70"/>
      <c r="N46" s="70"/>
      <c r="O46" s="140"/>
      <c r="P46" s="141"/>
    </row>
    <row r="47" spans="1:16" x14ac:dyDescent="0.25">
      <c r="A47" s="116" t="s">
        <v>33</v>
      </c>
      <c r="B47" s="70"/>
      <c r="C47" s="70"/>
      <c r="D47" s="70"/>
      <c r="E47" s="70"/>
      <c r="F47" s="70"/>
      <c r="G47" s="117"/>
      <c r="H47" s="70"/>
      <c r="I47" s="71"/>
      <c r="J47" s="116" t="s">
        <v>33</v>
      </c>
      <c r="K47" s="70"/>
      <c r="L47" s="70"/>
      <c r="M47" s="70"/>
      <c r="N47" s="70"/>
      <c r="O47" s="140"/>
      <c r="P47" s="141"/>
    </row>
    <row r="48" spans="1:16" x14ac:dyDescent="0.25">
      <c r="A48" s="116" t="s">
        <v>25</v>
      </c>
      <c r="B48" s="70"/>
      <c r="C48" s="70"/>
      <c r="D48" s="70"/>
      <c r="E48" s="70"/>
      <c r="F48" s="70"/>
      <c r="G48" s="70"/>
      <c r="H48" s="70"/>
      <c r="I48" s="71"/>
      <c r="J48" s="118" t="s">
        <v>25</v>
      </c>
      <c r="K48" s="70"/>
      <c r="L48" s="70"/>
      <c r="M48" s="70"/>
      <c r="N48" s="70"/>
      <c r="O48" s="140"/>
      <c r="P48" s="141"/>
    </row>
    <row r="49" spans="1:16" x14ac:dyDescent="0.25">
      <c r="A49" s="89"/>
      <c r="B49" s="70"/>
      <c r="C49" s="119" t="s">
        <v>24</v>
      </c>
      <c r="D49" s="70"/>
      <c r="E49" s="70"/>
      <c r="F49" s="82"/>
      <c r="G49" s="82"/>
      <c r="H49" s="82"/>
      <c r="I49" s="120"/>
      <c r="J49" s="70"/>
      <c r="K49" s="70"/>
      <c r="L49" s="119" t="s">
        <v>24</v>
      </c>
      <c r="M49" s="70"/>
      <c r="N49" s="70"/>
      <c r="O49" s="121"/>
      <c r="P49" s="122"/>
    </row>
    <row r="50" spans="1:16" x14ac:dyDescent="0.25">
      <c r="A50" s="123" t="s">
        <v>34</v>
      </c>
      <c r="B50" s="93"/>
      <c r="C50" s="93"/>
      <c r="D50" s="93"/>
      <c r="E50" s="93"/>
      <c r="F50" s="93"/>
      <c r="G50" s="93"/>
      <c r="H50" s="95"/>
      <c r="I50" s="124"/>
      <c r="J50" s="123" t="s">
        <v>34</v>
      </c>
      <c r="K50" s="93"/>
      <c r="L50" s="93"/>
      <c r="M50" s="93"/>
      <c r="N50" s="93"/>
      <c r="O50" s="93"/>
      <c r="P50" s="95"/>
    </row>
    <row r="51" spans="1:16" x14ac:dyDescent="0.25">
      <c r="D51" s="29" t="s">
        <v>26</v>
      </c>
      <c r="M51" s="29" t="s">
        <v>26</v>
      </c>
    </row>
  </sheetData>
  <sheetProtection algorithmName="SHA-512" hashValue="bDTs8gizZZQdhJWUpx4SULr8uWTMW9He8+fkJ5AZLXNXu40L06iu5DkTNNbabjPF1MFzOkC70nYetjtTFcVo0A==" saltValue="eJ5vWTrMlCCNgl+8rNt6OQ==" spinCount="100000" sheet="1" objects="1" scenarios="1" formatCells="0" formatColumns="0" formatRows="0" sort="0" autoFilter="0" pivotTables="0"/>
  <mergeCells count="15">
    <mergeCell ref="A22:C23"/>
    <mergeCell ref="O32:P32"/>
    <mergeCell ref="O33:P33"/>
    <mergeCell ref="O35:P48"/>
    <mergeCell ref="D20:H20"/>
    <mergeCell ref="D21:H21"/>
    <mergeCell ref="D22:H23"/>
    <mergeCell ref="D24:H24"/>
    <mergeCell ref="D25:H25"/>
    <mergeCell ref="M20:P20"/>
    <mergeCell ref="M21:P21"/>
    <mergeCell ref="M22:P23"/>
    <mergeCell ref="M24:P24"/>
    <mergeCell ref="M25:P25"/>
    <mergeCell ref="J22:L23"/>
  </mergeCells>
  <hyperlinks>
    <hyperlink ref="D51" r:id="rId1" xr:uid="{00000000-0004-0000-0000-000000000000}"/>
    <hyperlink ref="M51" r:id="rId2" xr:uid="{00000000-0004-0000-0000-000001000000}"/>
  </hyperlinks>
  <pageMargins left="0.47" right="0.25" top="0.42" bottom="0.75" header="0.3" footer="0.3"/>
  <pageSetup scale="79" orientation="landscape" r:id="rId3"/>
  <ignoredErrors>
    <ignoredError sqref="N16" unlocked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Trapeza_Pass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2021-02-17T09:14:23Z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